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475" windowHeight="9855"/>
  </bookViews>
  <sheets>
    <sheet name="工事費内訳書" sheetId="4" r:id="rId1"/>
  </sheets>
  <definedNames>
    <definedName name="_xlnm.Print_Area" localSheetId="0">工事費内訳書!$A$1:$G$75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工事費内訳書!$G$75</definedName>
    <definedName name="内訳書工事価格総計" localSheetId="0">工事費内訳書!$G$74</definedName>
    <definedName name="内訳書工事価格総計通番" localSheetId="0">工事費内訳書!$I$74</definedName>
    <definedName name="内訳書工事価格総計名称" localSheetId="0">工事費内訳書!$A$74</definedName>
    <definedName name="内訳書工事価格通番" localSheetId="0">工事費内訳書!$I$75</definedName>
    <definedName name="内訳書直接工事費総計" localSheetId="0">工事費内訳書!$G$73</definedName>
    <definedName name="内訳書直接工事費総計通番" localSheetId="0">工事費内訳書!$I$73</definedName>
  </definedNames>
  <calcPr calcId="145621"/>
</workbook>
</file>

<file path=xl/calcChain.xml><?xml version="1.0" encoding="utf-8"?>
<calcChain xmlns="http://schemas.openxmlformats.org/spreadsheetml/2006/main">
  <c r="G67" i="4" l="1"/>
  <c r="G66" i="4" s="1"/>
  <c r="G65" i="4" s="1"/>
  <c r="G63" i="4" s="1"/>
  <c r="G62" i="4" s="1"/>
  <c r="G57" i="4"/>
  <c r="G56" i="4"/>
  <c r="G55" i="4"/>
  <c r="G54" i="4" s="1"/>
  <c r="G53" i="4" s="1"/>
  <c r="G72" i="4" s="1"/>
  <c r="G46" i="4"/>
  <c r="G45" i="4" s="1"/>
  <c r="G42" i="4"/>
  <c r="G41" i="4"/>
  <c r="G40" i="4"/>
  <c r="G39" i="4" s="1"/>
  <c r="G37" i="4"/>
  <c r="G34" i="4"/>
  <c r="G33" i="4"/>
  <c r="G32" i="4" s="1"/>
  <c r="G31" i="4" s="1"/>
  <c r="G23" i="4"/>
  <c r="G22" i="4" s="1"/>
  <c r="G19" i="4"/>
  <c r="G18" i="4"/>
  <c r="G17" i="4" s="1"/>
  <c r="G14" i="4"/>
  <c r="G13" i="4"/>
  <c r="G12" i="4" s="1"/>
  <c r="G11" i="4" s="1"/>
  <c r="G30" i="4" l="1"/>
  <c r="G52" i="4" s="1"/>
  <c r="G16" i="4"/>
  <c r="G73" i="4"/>
  <c r="G10" i="4"/>
  <c r="G29" i="4" s="1"/>
  <c r="G74" i="4" l="1"/>
  <c r="G75" i="4" s="1"/>
</calcChain>
</file>

<file path=xl/sharedStrings.xml><?xml version="1.0" encoding="utf-8"?>
<sst xmlns="http://schemas.openxmlformats.org/spreadsheetml/2006/main" count="145" uniqueCount="52">
  <si>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</si>
  <si>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</si>
  <si>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</si>
  <si>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</si>
  <si>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</si>
  <si>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</si>
  <si>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</si>
  <si>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</si>
  <si>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</si>
  <si>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</si>
  <si>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</si>
  <si>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直接工事費総計</t>
    <rPh sb="0" eb="2">
      <t>チョクセツ</t>
    </rPh>
    <rPh sb="2" eb="5">
      <t>コウジヒ</t>
    </rPh>
    <rPh sb="5" eb="7">
      <t>ソウケイ</t>
    </rPh>
    <phoneticPr fontId="3"/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</si>
  <si>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</si>
  <si>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</si>
  <si>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</si>
  <si>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ストマネ　勝浦　施設補修工事</t>
  </si>
  <si>
    <t>工事原価
_x000D_</t>
  </si>
  <si>
    <t>式</t>
  </si>
  <si>
    <t>製作工事原価
_x000D_</t>
  </si>
  <si>
    <t>直接製作費
_x000D_</t>
  </si>
  <si>
    <t>小容量放流設備用ｹﾞｰﾄ･ﾊﾞﾙﾌﾞ製作工
_x000D_</t>
  </si>
  <si>
    <t>ｼﾞｪｯﾄﾌﾛｰｹﾞｰﾄ工
_x000D_１台当り</t>
  </si>
  <si>
    <t>ｼﾞｪｯﾄﾌﾛｰｹﾞｰﾄ工（材料費）
_x000D_</t>
  </si>
  <si>
    <t>据付工事原価
_x000D_</t>
  </si>
  <si>
    <t>直接工事費
_x000D_</t>
  </si>
  <si>
    <t>ダム用水門設備据付工
_x000D_</t>
  </si>
  <si>
    <t>ダム用水門設備据付工（仮設費）
_x000D_</t>
  </si>
  <si>
    <t>間接工事費
_x000D_</t>
  </si>
  <si>
    <t>共通仮設費
_x000D_</t>
  </si>
  <si>
    <t>共通仮設費（率計上分）
_x000D_</t>
  </si>
  <si>
    <t>現場管理費
_x000D_</t>
  </si>
  <si>
    <t>据付間接費
_x000D_</t>
  </si>
  <si>
    <t>設計技術費
_x000D_</t>
  </si>
  <si>
    <t>一般管理費等
_x000D_</t>
  </si>
  <si>
    <t>工事価格
_x000D_</t>
  </si>
  <si>
    <t>小形水門扉製作工
_x000D_</t>
  </si>
  <si>
    <t>扉体工
_x000D_</t>
  </si>
  <si>
    <t>扉体工（材料費）－小形水門－
_x000D_</t>
  </si>
  <si>
    <t>扉体工（労務費及び塗装費）
_x000D_</t>
  </si>
  <si>
    <t>間接製作費
_x000D_</t>
  </si>
  <si>
    <t>工場管理費
_x000D_</t>
  </si>
  <si>
    <t>小形水門扉据付工
_x000D_</t>
  </si>
  <si>
    <t>水門扉据付工及び直接経費（小形水門）
_x000D_</t>
  </si>
  <si>
    <t>水門扉据付工（塗装費）
_x000D_</t>
  </si>
  <si>
    <t>水管橋据付工
_x000D_</t>
  </si>
  <si>
    <t>水管橋据付工（塗装費）
_x000D_</t>
  </si>
  <si>
    <t>足場工
_x000D_</t>
  </si>
  <si>
    <t>防護工
_x000D_</t>
  </si>
  <si>
    <t>水管橋据付工（直接経費）
_x000D_</t>
  </si>
  <si>
    <t>運搬費
_x000D_</t>
  </si>
  <si>
    <t>仮設材運搬
_x000D_</t>
  </si>
  <si>
    <t>工事価格総計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</si>
</sst>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15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5" t="s">
        <v>16</v>
      </c>
      <c r="B10" s="33"/>
      <c r="C10" s="33"/>
      <c r="D10" s="34"/>
      <c r="E10" s="18" t="s">
        <v>17</v>
      </c>
      <c r="F10" s="19">
        <v>1</v>
      </c>
      <c r="G10" s="20">
        <f>+G11+G16+G27</f>
        <v>0</v>
      </c>
      <c r="H10" s="2"/>
      <c r="I10" s="21">
        <v>1</v>
      </c>
      <c r="J10" s="21"/>
    </row>
    <row r="11" spans="1:10" ht="42" customHeight="1">
      <c r="A11" s="35" t="s">
        <v>18</v>
      </c>
      <c r="B11" s="33"/>
      <c r="C11" s="33"/>
      <c r="D11" s="34"/>
      <c r="E11" s="18" t="s">
        <v>17</v>
      </c>
      <c r="F11" s="19">
        <v>1</v>
      </c>
      <c r="G11" s="20">
        <f>+G12</f>
        <v>0</v>
      </c>
      <c r="H11" s="2"/>
      <c r="I11" s="21">
        <v>2</v>
      </c>
      <c r="J11" s="21"/>
    </row>
    <row r="12" spans="1:10" ht="42" customHeight="1">
      <c r="A12" s="35" t="s">
        <v>19</v>
      </c>
      <c r="B12" s="33"/>
      <c r="C12" s="33"/>
      <c r="D12" s="34"/>
      <c r="E12" s="18" t="s">
        <v>17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20</v>
      </c>
      <c r="C13" s="33"/>
      <c r="D13" s="34"/>
      <c r="E13" s="18" t="s">
        <v>17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21</v>
      </c>
      <c r="D14" s="34"/>
      <c r="E14" s="18" t="s">
        <v>17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22</v>
      </c>
      <c r="E15" s="18" t="s">
        <v>17</v>
      </c>
      <c r="F15" s="19">
        <v>1</v>
      </c>
      <c r="G15" s="38"/>
      <c r="H15" s="2"/>
      <c r="I15" s="21">
        <v>6</v>
      </c>
      <c r="J15" s="21">
        <v>4</v>
      </c>
    </row>
    <row r="16" spans="1:10" ht="42" customHeight="1">
      <c r="A16" s="35" t="s">
        <v>23</v>
      </c>
      <c r="B16" s="33"/>
      <c r="C16" s="33"/>
      <c r="D16" s="34"/>
      <c r="E16" s="18" t="s">
        <v>17</v>
      </c>
      <c r="F16" s="19">
        <v>1</v>
      </c>
      <c r="G16" s="20">
        <f>+G17+G22</f>
        <v>0</v>
      </c>
      <c r="H16" s="2"/>
      <c r="I16" s="21">
        <v>7</v>
      </c>
      <c r="J16" s="21"/>
    </row>
    <row r="17" spans="1:10" ht="42" customHeight="1">
      <c r="A17" s="35" t="s">
        <v>24</v>
      </c>
      <c r="B17" s="33"/>
      <c r="C17" s="33"/>
      <c r="D17" s="34"/>
      <c r="E17" s="18" t="s">
        <v>17</v>
      </c>
      <c r="F17" s="19">
        <v>1</v>
      </c>
      <c r="G17" s="20">
        <f>+G18</f>
        <v>0</v>
      </c>
      <c r="H17" s="2"/>
      <c r="I17" s="21">
        <v>8</v>
      </c>
      <c r="J17" s="21"/>
    </row>
    <row r="18" spans="1:10" ht="42" customHeight="1">
      <c r="A18" s="16"/>
      <c r="B18" s="36" t="s">
        <v>25</v>
      </c>
      <c r="C18" s="33"/>
      <c r="D18" s="34"/>
      <c r="E18" s="18" t="s">
        <v>17</v>
      </c>
      <c r="F18" s="19">
        <v>1</v>
      </c>
      <c r="G18" s="20">
        <f>+G19</f>
        <v>0</v>
      </c>
      <c r="H18" s="2"/>
      <c r="I18" s="21">
        <v>9</v>
      </c>
      <c r="J18" s="21">
        <v>2</v>
      </c>
    </row>
    <row r="19" spans="1:10" ht="42" customHeight="1">
      <c r="A19" s="16"/>
      <c r="B19" s="17"/>
      <c r="C19" s="36" t="s">
        <v>25</v>
      </c>
      <c r="D19" s="34"/>
      <c r="E19" s="18" t="s">
        <v>17</v>
      </c>
      <c r="F19" s="19">
        <v>1</v>
      </c>
      <c r="G19" s="20">
        <f>+G20+G21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7" t="s">
        <v>25</v>
      </c>
      <c r="E20" s="18" t="s">
        <v>17</v>
      </c>
      <c r="F20" s="19">
        <v>1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26</v>
      </c>
      <c r="E21" s="18" t="s">
        <v>17</v>
      </c>
      <c r="F21" s="19">
        <v>1</v>
      </c>
      <c r="G21" s="38"/>
      <c r="H21" s="2"/>
      <c r="I21" s="21">
        <v>12</v>
      </c>
      <c r="J21" s="21">
        <v>4</v>
      </c>
    </row>
    <row r="22" spans="1:10" ht="42" customHeight="1">
      <c r="A22" s="35" t="s">
        <v>27</v>
      </c>
      <c r="B22" s="33"/>
      <c r="C22" s="33"/>
      <c r="D22" s="34"/>
      <c r="E22" s="18" t="s">
        <v>17</v>
      </c>
      <c r="F22" s="19">
        <v>1</v>
      </c>
      <c r="G22" s="20">
        <f>+G23+G25+G26</f>
        <v>0</v>
      </c>
      <c r="H22" s="2"/>
      <c r="I22" s="21">
        <v>13</v>
      </c>
      <c r="J22" s="21"/>
    </row>
    <row r="23" spans="1:10" ht="42" customHeight="1">
      <c r="A23" s="35" t="s">
        <v>28</v>
      </c>
      <c r="B23" s="33"/>
      <c r="C23" s="33"/>
      <c r="D23" s="34"/>
      <c r="E23" s="18" t="s">
        <v>17</v>
      </c>
      <c r="F23" s="19">
        <v>1</v>
      </c>
      <c r="G23" s="20">
        <f>+G24</f>
        <v>0</v>
      </c>
      <c r="H23" s="2"/>
      <c r="I23" s="21">
        <v>14</v>
      </c>
      <c r="J23" s="21">
        <v>200</v>
      </c>
    </row>
    <row r="24" spans="1:10" ht="42" customHeight="1">
      <c r="A24" s="35" t="s">
        <v>29</v>
      </c>
      <c r="B24" s="33"/>
      <c r="C24" s="33"/>
      <c r="D24" s="34"/>
      <c r="E24" s="18" t="s">
        <v>17</v>
      </c>
      <c r="F24" s="19">
        <v>1</v>
      </c>
      <c r="G24" s="38"/>
      <c r="H24" s="2"/>
      <c r="I24" s="21">
        <v>15</v>
      </c>
      <c r="J24" s="21"/>
    </row>
    <row r="25" spans="1:10" ht="42" customHeight="1">
      <c r="A25" s="35" t="s">
        <v>30</v>
      </c>
      <c r="B25" s="33"/>
      <c r="C25" s="33"/>
      <c r="D25" s="34"/>
      <c r="E25" s="18" t="s">
        <v>17</v>
      </c>
      <c r="F25" s="19">
        <v>1</v>
      </c>
      <c r="G25" s="38"/>
      <c r="H25" s="2"/>
      <c r="I25" s="21">
        <v>16</v>
      </c>
      <c r="J25" s="21">
        <v>210</v>
      </c>
    </row>
    <row r="26" spans="1:10" ht="42" customHeight="1">
      <c r="A26" s="35" t="s">
        <v>31</v>
      </c>
      <c r="B26" s="33"/>
      <c r="C26" s="33"/>
      <c r="D26" s="34"/>
      <c r="E26" s="18" t="s">
        <v>17</v>
      </c>
      <c r="F26" s="19">
        <v>1</v>
      </c>
      <c r="G26" s="38"/>
      <c r="H26" s="2"/>
      <c r="I26" s="21">
        <v>17</v>
      </c>
      <c r="J26" s="21"/>
    </row>
    <row r="27" spans="1:10" ht="42" customHeight="1">
      <c r="A27" s="35" t="s">
        <v>32</v>
      </c>
      <c r="B27" s="33"/>
      <c r="C27" s="33"/>
      <c r="D27" s="34"/>
      <c r="E27" s="18" t="s">
        <v>17</v>
      </c>
      <c r="F27" s="19">
        <v>1</v>
      </c>
      <c r="G27" s="38"/>
      <c r="H27" s="2"/>
      <c r="I27" s="21">
        <v>18</v>
      </c>
      <c r="J27" s="21"/>
    </row>
    <row r="28" spans="1:10" ht="42" customHeight="1">
      <c r="A28" s="35" t="s">
        <v>33</v>
      </c>
      <c r="B28" s="33"/>
      <c r="C28" s="33"/>
      <c r="D28" s="34"/>
      <c r="E28" s="18" t="s">
        <v>17</v>
      </c>
      <c r="F28" s="19">
        <v>1</v>
      </c>
      <c r="G28" s="38"/>
      <c r="H28" s="2"/>
      <c r="I28" s="21">
        <v>19</v>
      </c>
      <c r="J28" s="21">
        <v>220</v>
      </c>
    </row>
    <row r="29" spans="1:10" ht="42" customHeight="1">
      <c r="A29" s="39" t="s">
        <v>34</v>
      </c>
      <c r="B29" s="40"/>
      <c r="C29" s="40"/>
      <c r="D29" s="41"/>
      <c r="E29" s="42" t="s">
        <v>17</v>
      </c>
      <c r="F29" s="43">
        <v>1</v>
      </c>
      <c r="G29" s="44">
        <f>+G10+G28</f>
        <v>0</v>
      </c>
      <c r="H29" s="45"/>
      <c r="I29" s="46">
        <v>20</v>
      </c>
      <c r="J29" s="46"/>
    </row>
    <row r="30" spans="1:10" ht="42" customHeight="1">
      <c r="A30" s="35" t="s">
        <v>16</v>
      </c>
      <c r="B30" s="33"/>
      <c r="C30" s="33"/>
      <c r="D30" s="34"/>
      <c r="E30" s="18" t="s">
        <v>17</v>
      </c>
      <c r="F30" s="19">
        <v>1</v>
      </c>
      <c r="G30" s="20">
        <f>+G31+G39+G50</f>
        <v>0</v>
      </c>
      <c r="H30" s="2"/>
      <c r="I30" s="21">
        <v>21</v>
      </c>
      <c r="J30" s="21"/>
    </row>
    <row r="31" spans="1:10" ht="42" customHeight="1">
      <c r="A31" s="35" t="s">
        <v>18</v>
      </c>
      <c r="B31" s="33"/>
      <c r="C31" s="33"/>
      <c r="D31" s="34"/>
      <c r="E31" s="18" t="s">
        <v>17</v>
      </c>
      <c r="F31" s="19">
        <v>1</v>
      </c>
      <c r="G31" s="20">
        <f>+G32+G37</f>
        <v>0</v>
      </c>
      <c r="H31" s="2"/>
      <c r="I31" s="21">
        <v>22</v>
      </c>
      <c r="J31" s="21"/>
    </row>
    <row r="32" spans="1:10" ht="42" customHeight="1">
      <c r="A32" s="35" t="s">
        <v>19</v>
      </c>
      <c r="B32" s="33"/>
      <c r="C32" s="33"/>
      <c r="D32" s="34"/>
      <c r="E32" s="18" t="s">
        <v>17</v>
      </c>
      <c r="F32" s="19">
        <v>1</v>
      </c>
      <c r="G32" s="20">
        <f>+G33</f>
        <v>0</v>
      </c>
      <c r="H32" s="2"/>
      <c r="I32" s="21">
        <v>23</v>
      </c>
      <c r="J32" s="21">
        <v>1</v>
      </c>
    </row>
    <row r="33" spans="1:10" ht="42" customHeight="1">
      <c r="A33" s="16"/>
      <c r="B33" s="36" t="s">
        <v>35</v>
      </c>
      <c r="C33" s="33"/>
      <c r="D33" s="34"/>
      <c r="E33" s="18" t="s">
        <v>17</v>
      </c>
      <c r="F33" s="19">
        <v>1</v>
      </c>
      <c r="G33" s="20">
        <f>+G34</f>
        <v>0</v>
      </c>
      <c r="H33" s="2"/>
      <c r="I33" s="21">
        <v>24</v>
      </c>
      <c r="J33" s="21">
        <v>2</v>
      </c>
    </row>
    <row r="34" spans="1:10" ht="42" customHeight="1">
      <c r="A34" s="16"/>
      <c r="B34" s="17"/>
      <c r="C34" s="36" t="s">
        <v>36</v>
      </c>
      <c r="D34" s="34"/>
      <c r="E34" s="18" t="s">
        <v>17</v>
      </c>
      <c r="F34" s="19">
        <v>1</v>
      </c>
      <c r="G34" s="20">
        <f>+G35+G36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7" t="s">
        <v>37</v>
      </c>
      <c r="E35" s="18" t="s">
        <v>17</v>
      </c>
      <c r="F35" s="19">
        <v>1</v>
      </c>
      <c r="G35" s="38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7" t="s">
        <v>38</v>
      </c>
      <c r="E36" s="18" t="s">
        <v>17</v>
      </c>
      <c r="F36" s="19">
        <v>1</v>
      </c>
      <c r="G36" s="38"/>
      <c r="H36" s="2"/>
      <c r="I36" s="21">
        <v>27</v>
      </c>
      <c r="J36" s="21">
        <v>4</v>
      </c>
    </row>
    <row r="37" spans="1:10" ht="42" customHeight="1">
      <c r="A37" s="35" t="s">
        <v>39</v>
      </c>
      <c r="B37" s="33"/>
      <c r="C37" s="33"/>
      <c r="D37" s="34"/>
      <c r="E37" s="18" t="s">
        <v>17</v>
      </c>
      <c r="F37" s="19">
        <v>1</v>
      </c>
      <c r="G37" s="20">
        <f>+G38</f>
        <v>0</v>
      </c>
      <c r="H37" s="2"/>
      <c r="I37" s="21">
        <v>28</v>
      </c>
      <c r="J37" s="21"/>
    </row>
    <row r="38" spans="1:10" ht="42" customHeight="1">
      <c r="A38" s="35" t="s">
        <v>40</v>
      </c>
      <c r="B38" s="33"/>
      <c r="C38" s="33"/>
      <c r="D38" s="34"/>
      <c r="E38" s="18" t="s">
        <v>17</v>
      </c>
      <c r="F38" s="19">
        <v>1</v>
      </c>
      <c r="G38" s="38"/>
      <c r="H38" s="2"/>
      <c r="I38" s="21">
        <v>29</v>
      </c>
      <c r="J38" s="21"/>
    </row>
    <row r="39" spans="1:10" ht="42" customHeight="1">
      <c r="A39" s="35" t="s">
        <v>23</v>
      </c>
      <c r="B39" s="33"/>
      <c r="C39" s="33"/>
      <c r="D39" s="34"/>
      <c r="E39" s="18" t="s">
        <v>17</v>
      </c>
      <c r="F39" s="19">
        <v>1</v>
      </c>
      <c r="G39" s="20">
        <f>+G40+G45</f>
        <v>0</v>
      </c>
      <c r="H39" s="2"/>
      <c r="I39" s="21">
        <v>30</v>
      </c>
      <c r="J39" s="21"/>
    </row>
    <row r="40" spans="1:10" ht="42" customHeight="1">
      <c r="A40" s="35" t="s">
        <v>24</v>
      </c>
      <c r="B40" s="33"/>
      <c r="C40" s="33"/>
      <c r="D40" s="34"/>
      <c r="E40" s="18" t="s">
        <v>17</v>
      </c>
      <c r="F40" s="19">
        <v>1</v>
      </c>
      <c r="G40" s="20">
        <f>+G41</f>
        <v>0</v>
      </c>
      <c r="H40" s="2"/>
      <c r="I40" s="21">
        <v>31</v>
      </c>
      <c r="J40" s="21"/>
    </row>
    <row r="41" spans="1:10" ht="42" customHeight="1">
      <c r="A41" s="16"/>
      <c r="B41" s="36" t="s">
        <v>41</v>
      </c>
      <c r="C41" s="33"/>
      <c r="D41" s="34"/>
      <c r="E41" s="18" t="s">
        <v>17</v>
      </c>
      <c r="F41" s="19">
        <v>1</v>
      </c>
      <c r="G41" s="20">
        <f>+G42</f>
        <v>0</v>
      </c>
      <c r="H41" s="2"/>
      <c r="I41" s="21">
        <v>32</v>
      </c>
      <c r="J41" s="21">
        <v>2</v>
      </c>
    </row>
    <row r="42" spans="1:10" ht="42" customHeight="1">
      <c r="A42" s="16"/>
      <c r="B42" s="17"/>
      <c r="C42" s="36" t="s">
        <v>41</v>
      </c>
      <c r="D42" s="34"/>
      <c r="E42" s="18" t="s">
        <v>17</v>
      </c>
      <c r="F42" s="19">
        <v>1</v>
      </c>
      <c r="G42" s="20">
        <f>+G43+G44</f>
        <v>0</v>
      </c>
      <c r="H42" s="2"/>
      <c r="I42" s="21">
        <v>33</v>
      </c>
      <c r="J42" s="21">
        <v>3</v>
      </c>
    </row>
    <row r="43" spans="1:10" ht="42" customHeight="1">
      <c r="A43" s="16"/>
      <c r="B43" s="17"/>
      <c r="C43" s="17"/>
      <c r="D43" s="37" t="s">
        <v>42</v>
      </c>
      <c r="E43" s="18" t="s">
        <v>17</v>
      </c>
      <c r="F43" s="19">
        <v>1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43</v>
      </c>
      <c r="E44" s="18" t="s">
        <v>17</v>
      </c>
      <c r="F44" s="19">
        <v>1</v>
      </c>
      <c r="G44" s="38"/>
      <c r="H44" s="2"/>
      <c r="I44" s="21">
        <v>35</v>
      </c>
      <c r="J44" s="21">
        <v>4</v>
      </c>
    </row>
    <row r="45" spans="1:10" ht="42" customHeight="1">
      <c r="A45" s="35" t="s">
        <v>27</v>
      </c>
      <c r="B45" s="33"/>
      <c r="C45" s="33"/>
      <c r="D45" s="34"/>
      <c r="E45" s="18" t="s">
        <v>17</v>
      </c>
      <c r="F45" s="19">
        <v>1</v>
      </c>
      <c r="G45" s="20">
        <f>+G46+G48+G49</f>
        <v>0</v>
      </c>
      <c r="H45" s="2"/>
      <c r="I45" s="21">
        <v>36</v>
      </c>
      <c r="J45" s="21"/>
    </row>
    <row r="46" spans="1:10" ht="42" customHeight="1">
      <c r="A46" s="35" t="s">
        <v>28</v>
      </c>
      <c r="B46" s="33"/>
      <c r="C46" s="33"/>
      <c r="D46" s="34"/>
      <c r="E46" s="18" t="s">
        <v>17</v>
      </c>
      <c r="F46" s="19">
        <v>1</v>
      </c>
      <c r="G46" s="20">
        <f>+G47</f>
        <v>0</v>
      </c>
      <c r="H46" s="2"/>
      <c r="I46" s="21">
        <v>37</v>
      </c>
      <c r="J46" s="21">
        <v>200</v>
      </c>
    </row>
    <row r="47" spans="1:10" ht="42" customHeight="1">
      <c r="A47" s="35" t="s">
        <v>29</v>
      </c>
      <c r="B47" s="33"/>
      <c r="C47" s="33"/>
      <c r="D47" s="34"/>
      <c r="E47" s="18" t="s">
        <v>17</v>
      </c>
      <c r="F47" s="19">
        <v>1</v>
      </c>
      <c r="G47" s="38"/>
      <c r="H47" s="2"/>
      <c r="I47" s="21">
        <v>38</v>
      </c>
      <c r="J47" s="21"/>
    </row>
    <row r="48" spans="1:10" ht="42" customHeight="1">
      <c r="A48" s="35" t="s">
        <v>30</v>
      </c>
      <c r="B48" s="33"/>
      <c r="C48" s="33"/>
      <c r="D48" s="34"/>
      <c r="E48" s="18" t="s">
        <v>17</v>
      </c>
      <c r="F48" s="19">
        <v>1</v>
      </c>
      <c r="G48" s="38"/>
      <c r="H48" s="2"/>
      <c r="I48" s="21">
        <v>39</v>
      </c>
      <c r="J48" s="21">
        <v>210</v>
      </c>
    </row>
    <row r="49" spans="1:10" ht="42" customHeight="1">
      <c r="A49" s="35" t="s">
        <v>31</v>
      </c>
      <c r="B49" s="33"/>
      <c r="C49" s="33"/>
      <c r="D49" s="34"/>
      <c r="E49" s="18" t="s">
        <v>17</v>
      </c>
      <c r="F49" s="19">
        <v>1</v>
      </c>
      <c r="G49" s="38"/>
      <c r="H49" s="2"/>
      <c r="I49" s="21">
        <v>40</v>
      </c>
      <c r="J49" s="21"/>
    </row>
    <row r="50" spans="1:10" ht="42" customHeight="1">
      <c r="A50" s="35" t="s">
        <v>32</v>
      </c>
      <c r="B50" s="33"/>
      <c r="C50" s="33"/>
      <c r="D50" s="34"/>
      <c r="E50" s="18" t="s">
        <v>17</v>
      </c>
      <c r="F50" s="19">
        <v>1</v>
      </c>
      <c r="G50" s="38"/>
      <c r="H50" s="2"/>
      <c r="I50" s="21">
        <v>41</v>
      </c>
      <c r="J50" s="21"/>
    </row>
    <row r="51" spans="1:10" ht="42" customHeight="1">
      <c r="A51" s="35" t="s">
        <v>33</v>
      </c>
      <c r="B51" s="33"/>
      <c r="C51" s="33"/>
      <c r="D51" s="34"/>
      <c r="E51" s="18" t="s">
        <v>17</v>
      </c>
      <c r="F51" s="19">
        <v>1</v>
      </c>
      <c r="G51" s="38"/>
      <c r="H51" s="2"/>
      <c r="I51" s="21">
        <v>42</v>
      </c>
      <c r="J51" s="21">
        <v>220</v>
      </c>
    </row>
    <row r="52" spans="1:10" ht="42" customHeight="1">
      <c r="A52" s="39" t="s">
        <v>34</v>
      </c>
      <c r="B52" s="40"/>
      <c r="C52" s="40"/>
      <c r="D52" s="41"/>
      <c r="E52" s="42" t="s">
        <v>17</v>
      </c>
      <c r="F52" s="43">
        <v>1</v>
      </c>
      <c r="G52" s="44">
        <f>+G30+G51</f>
        <v>0</v>
      </c>
      <c r="H52" s="45"/>
      <c r="I52" s="46">
        <v>43</v>
      </c>
      <c r="J52" s="46"/>
    </row>
    <row r="53" spans="1:10" ht="42" customHeight="1">
      <c r="A53" s="35" t="s">
        <v>16</v>
      </c>
      <c r="B53" s="33"/>
      <c r="C53" s="33"/>
      <c r="D53" s="34"/>
      <c r="E53" s="18" t="s">
        <v>17</v>
      </c>
      <c r="F53" s="19">
        <v>1</v>
      </c>
      <c r="G53" s="20">
        <f>+G54+G70</f>
        <v>0</v>
      </c>
      <c r="H53" s="2"/>
      <c r="I53" s="21">
        <v>44</v>
      </c>
      <c r="J53" s="21"/>
    </row>
    <row r="54" spans="1:10" ht="42" customHeight="1">
      <c r="A54" s="35" t="s">
        <v>23</v>
      </c>
      <c r="B54" s="33"/>
      <c r="C54" s="33"/>
      <c r="D54" s="34"/>
      <c r="E54" s="18" t="s">
        <v>17</v>
      </c>
      <c r="F54" s="19">
        <v>1</v>
      </c>
      <c r="G54" s="20">
        <f>+G55+G62</f>
        <v>0</v>
      </c>
      <c r="H54" s="2"/>
      <c r="I54" s="21">
        <v>45</v>
      </c>
      <c r="J54" s="21"/>
    </row>
    <row r="55" spans="1:10" ht="42" customHeight="1">
      <c r="A55" s="35" t="s">
        <v>24</v>
      </c>
      <c r="B55" s="33"/>
      <c r="C55" s="33"/>
      <c r="D55" s="34"/>
      <c r="E55" s="18" t="s">
        <v>17</v>
      </c>
      <c r="F55" s="19">
        <v>1</v>
      </c>
      <c r="G55" s="20">
        <f>+G56</f>
        <v>0</v>
      </c>
      <c r="H55" s="2"/>
      <c r="I55" s="21">
        <v>46</v>
      </c>
      <c r="J55" s="21"/>
    </row>
    <row r="56" spans="1:10" ht="42" customHeight="1">
      <c r="A56" s="16"/>
      <c r="B56" s="36" t="s">
        <v>44</v>
      </c>
      <c r="C56" s="33"/>
      <c r="D56" s="34"/>
      <c r="E56" s="18" t="s">
        <v>17</v>
      </c>
      <c r="F56" s="19">
        <v>1</v>
      </c>
      <c r="G56" s="20">
        <f>+G57</f>
        <v>0</v>
      </c>
      <c r="H56" s="2"/>
      <c r="I56" s="21">
        <v>47</v>
      </c>
      <c r="J56" s="21">
        <v>2</v>
      </c>
    </row>
    <row r="57" spans="1:10" ht="42" customHeight="1">
      <c r="A57" s="16"/>
      <c r="B57" s="17"/>
      <c r="C57" s="36" t="s">
        <v>44</v>
      </c>
      <c r="D57" s="34"/>
      <c r="E57" s="18" t="s">
        <v>17</v>
      </c>
      <c r="F57" s="19">
        <v>1</v>
      </c>
      <c r="G57" s="20">
        <f>+G58+G59+G60+G61</f>
        <v>0</v>
      </c>
      <c r="H57" s="2"/>
      <c r="I57" s="21">
        <v>48</v>
      </c>
      <c r="J57" s="21">
        <v>3</v>
      </c>
    </row>
    <row r="58" spans="1:10" ht="42" customHeight="1">
      <c r="A58" s="16"/>
      <c r="B58" s="17"/>
      <c r="C58" s="17"/>
      <c r="D58" s="37" t="s">
        <v>45</v>
      </c>
      <c r="E58" s="18" t="s">
        <v>17</v>
      </c>
      <c r="F58" s="19">
        <v>1</v>
      </c>
      <c r="G58" s="38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7" t="s">
        <v>46</v>
      </c>
      <c r="E59" s="18" t="s">
        <v>17</v>
      </c>
      <c r="F59" s="19">
        <v>1</v>
      </c>
      <c r="G59" s="38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7" t="s">
        <v>47</v>
      </c>
      <c r="E60" s="18" t="s">
        <v>17</v>
      </c>
      <c r="F60" s="19">
        <v>1</v>
      </c>
      <c r="G60" s="38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7" t="s">
        <v>48</v>
      </c>
      <c r="E61" s="18" t="s">
        <v>17</v>
      </c>
      <c r="F61" s="19">
        <v>1</v>
      </c>
      <c r="G61" s="38"/>
      <c r="H61" s="2"/>
      <c r="I61" s="21">
        <v>52</v>
      </c>
      <c r="J61" s="21">
        <v>4</v>
      </c>
    </row>
    <row r="62" spans="1:10" ht="42" customHeight="1">
      <c r="A62" s="35" t="s">
        <v>27</v>
      </c>
      <c r="B62" s="33"/>
      <c r="C62" s="33"/>
      <c r="D62" s="34"/>
      <c r="E62" s="18" t="s">
        <v>17</v>
      </c>
      <c r="F62" s="19">
        <v>1</v>
      </c>
      <c r="G62" s="20">
        <f>+G63+G69</f>
        <v>0</v>
      </c>
      <c r="H62" s="2"/>
      <c r="I62" s="21">
        <v>53</v>
      </c>
      <c r="J62" s="21"/>
    </row>
    <row r="63" spans="1:10" ht="42" customHeight="1">
      <c r="A63" s="35" t="s">
        <v>28</v>
      </c>
      <c r="B63" s="33"/>
      <c r="C63" s="33"/>
      <c r="D63" s="34"/>
      <c r="E63" s="18" t="s">
        <v>17</v>
      </c>
      <c r="F63" s="19">
        <v>1</v>
      </c>
      <c r="G63" s="20">
        <f>+G64+G65</f>
        <v>0</v>
      </c>
      <c r="H63" s="2"/>
      <c r="I63" s="21">
        <v>54</v>
      </c>
      <c r="J63" s="21">
        <v>200</v>
      </c>
    </row>
    <row r="64" spans="1:10" ht="42" customHeight="1">
      <c r="A64" s="35" t="s">
        <v>29</v>
      </c>
      <c r="B64" s="33"/>
      <c r="C64" s="33"/>
      <c r="D64" s="34"/>
      <c r="E64" s="18" t="s">
        <v>17</v>
      </c>
      <c r="F64" s="19">
        <v>1</v>
      </c>
      <c r="G64" s="38"/>
      <c r="H64" s="2"/>
      <c r="I64" s="21">
        <v>55</v>
      </c>
      <c r="J64" s="21"/>
    </row>
    <row r="65" spans="1:10" ht="42" customHeight="1">
      <c r="A65" s="35" t="s">
        <v>49</v>
      </c>
      <c r="B65" s="33"/>
      <c r="C65" s="33"/>
      <c r="D65" s="34"/>
      <c r="E65" s="18" t="s">
        <v>17</v>
      </c>
      <c r="F65" s="19">
        <v>1</v>
      </c>
      <c r="G65" s="20">
        <f>+G66</f>
        <v>0</v>
      </c>
      <c r="H65" s="2"/>
      <c r="I65" s="21">
        <v>56</v>
      </c>
      <c r="J65" s="21">
        <v>1</v>
      </c>
    </row>
    <row r="66" spans="1:10" ht="42" customHeight="1">
      <c r="A66" s="16"/>
      <c r="B66" s="36" t="s">
        <v>49</v>
      </c>
      <c r="C66" s="33"/>
      <c r="D66" s="34"/>
      <c r="E66" s="18" t="s">
        <v>17</v>
      </c>
      <c r="F66" s="19">
        <v>1</v>
      </c>
      <c r="G66" s="20">
        <f>+G67</f>
        <v>0</v>
      </c>
      <c r="H66" s="2"/>
      <c r="I66" s="21">
        <v>57</v>
      </c>
      <c r="J66" s="21">
        <v>2</v>
      </c>
    </row>
    <row r="67" spans="1:10" ht="42" customHeight="1">
      <c r="A67" s="16"/>
      <c r="B67" s="17"/>
      <c r="C67" s="36" t="s">
        <v>49</v>
      </c>
      <c r="D67" s="34"/>
      <c r="E67" s="18" t="s">
        <v>17</v>
      </c>
      <c r="F67" s="19">
        <v>1</v>
      </c>
      <c r="G67" s="20">
        <f>+G68</f>
        <v>0</v>
      </c>
      <c r="H67" s="2"/>
      <c r="I67" s="21">
        <v>58</v>
      </c>
      <c r="J67" s="21">
        <v>3</v>
      </c>
    </row>
    <row r="68" spans="1:10" ht="42" customHeight="1">
      <c r="A68" s="16"/>
      <c r="B68" s="17"/>
      <c r="C68" s="17"/>
      <c r="D68" s="37" t="s">
        <v>50</v>
      </c>
      <c r="E68" s="18" t="s">
        <v>17</v>
      </c>
      <c r="F68" s="19">
        <v>1</v>
      </c>
      <c r="G68" s="38"/>
      <c r="H68" s="2"/>
      <c r="I68" s="21">
        <v>59</v>
      </c>
      <c r="J68" s="21">
        <v>4</v>
      </c>
    </row>
    <row r="69" spans="1:10" ht="42" customHeight="1">
      <c r="A69" s="35" t="s">
        <v>30</v>
      </c>
      <c r="B69" s="33"/>
      <c r="C69" s="33"/>
      <c r="D69" s="34"/>
      <c r="E69" s="18" t="s">
        <v>17</v>
      </c>
      <c r="F69" s="19">
        <v>1</v>
      </c>
      <c r="G69" s="38"/>
      <c r="H69" s="2"/>
      <c r="I69" s="21">
        <v>60</v>
      </c>
      <c r="J69" s="21">
        <v>210</v>
      </c>
    </row>
    <row r="70" spans="1:10" ht="42" customHeight="1">
      <c r="A70" s="35" t="s">
        <v>32</v>
      </c>
      <c r="B70" s="33"/>
      <c r="C70" s="33"/>
      <c r="D70" s="34"/>
      <c r="E70" s="18" t="s">
        <v>17</v>
      </c>
      <c r="F70" s="19">
        <v>1</v>
      </c>
      <c r="G70" s="38"/>
      <c r="H70" s="2"/>
      <c r="I70" s="21">
        <v>61</v>
      </c>
      <c r="J70" s="21"/>
    </row>
    <row r="71" spans="1:10" ht="42" customHeight="1">
      <c r="A71" s="35" t="s">
        <v>33</v>
      </c>
      <c r="B71" s="33"/>
      <c r="C71" s="33"/>
      <c r="D71" s="34"/>
      <c r="E71" s="18" t="s">
        <v>17</v>
      </c>
      <c r="F71" s="19">
        <v>1</v>
      </c>
      <c r="G71" s="38"/>
      <c r="H71" s="2"/>
      <c r="I71" s="21">
        <v>62</v>
      </c>
      <c r="J71" s="21">
        <v>220</v>
      </c>
    </row>
    <row r="72" spans="1:10" ht="42" customHeight="1">
      <c r="A72" s="39" t="s">
        <v>34</v>
      </c>
      <c r="B72" s="40"/>
      <c r="C72" s="40"/>
      <c r="D72" s="41"/>
      <c r="E72" s="42" t="s">
        <v>17</v>
      </c>
      <c r="F72" s="43">
        <v>1</v>
      </c>
      <c r="G72" s="44">
        <f>+G53+G71</f>
        <v>0</v>
      </c>
      <c r="H72" s="45"/>
      <c r="I72" s="46">
        <v>63</v>
      </c>
      <c r="J72" s="46"/>
    </row>
    <row r="73" spans="1:10" ht="42" customHeight="1">
      <c r="A73" s="22" t="s">
        <v>11</v>
      </c>
      <c r="B73" s="23"/>
      <c r="C73" s="23"/>
      <c r="D73" s="24"/>
      <c r="E73" s="25" t="s">
        <v>12</v>
      </c>
      <c r="F73" s="26">
        <v>1</v>
      </c>
      <c r="G73" s="20">
        <f>+G17+G40+G55</f>
        <v>0</v>
      </c>
      <c r="I73" s="21">
        <v>64</v>
      </c>
      <c r="J73" s="21">
        <v>20</v>
      </c>
    </row>
    <row r="74" spans="1:10" ht="42" customHeight="1">
      <c r="A74" s="22" t="s">
        <v>51</v>
      </c>
      <c r="B74" s="23"/>
      <c r="C74" s="23"/>
      <c r="D74" s="24"/>
      <c r="E74" s="25" t="s">
        <v>12</v>
      </c>
      <c r="F74" s="26">
        <v>1</v>
      </c>
      <c r="G74" s="20">
        <f>+G29+G52+G72</f>
        <v>0</v>
      </c>
      <c r="I74" s="21">
        <v>65</v>
      </c>
      <c r="J74" s="21">
        <v>30</v>
      </c>
    </row>
    <row r="75" spans="1:10" ht="42" customHeight="1">
      <c r="A75" s="27" t="s">
        <v>13</v>
      </c>
      <c r="B75" s="28"/>
      <c r="C75" s="28"/>
      <c r="D75" s="29"/>
      <c r="E75" s="30" t="s">
        <v>14</v>
      </c>
      <c r="F75" s="31" t="s">
        <v>14</v>
      </c>
      <c r="G75" s="32">
        <f>G74</f>
        <v>0</v>
      </c>
      <c r="I75" s="21">
        <v>66</v>
      </c>
      <c r="J75" s="21">
        <v>90</v>
      </c>
    </row>
    <row r="76" spans="1:10" ht="42" customHeight="1"/>
    <row r="77" spans="1:10" ht="42" customHeight="1"/>
  </sheetData>
  <sheetProtection password="FD80" sheet="1" objects="1" scenarios="1"/>
  <mergeCells count="60">
    <mergeCell ref="C67:D67"/>
    <mergeCell ref="A69:D69"/>
    <mergeCell ref="A70:D70"/>
    <mergeCell ref="A71:D71"/>
    <mergeCell ref="A72:D72"/>
    <mergeCell ref="C57:D57"/>
    <mergeCell ref="A62:D62"/>
    <mergeCell ref="A63:D63"/>
    <mergeCell ref="A64:D64"/>
    <mergeCell ref="A65:D65"/>
    <mergeCell ref="B66:D66"/>
    <mergeCell ref="A52:D52"/>
    <mergeCell ref="A53:D53"/>
    <mergeCell ref="A54:D54"/>
    <mergeCell ref="A55:D55"/>
    <mergeCell ref="B56:D56"/>
    <mergeCell ref="A46:D46"/>
    <mergeCell ref="A47:D47"/>
    <mergeCell ref="A48:D48"/>
    <mergeCell ref="A49:D49"/>
    <mergeCell ref="A50:D50"/>
    <mergeCell ref="A51:D51"/>
    <mergeCell ref="A38:D38"/>
    <mergeCell ref="A39:D39"/>
    <mergeCell ref="A40:D40"/>
    <mergeCell ref="B41:D41"/>
    <mergeCell ref="C42:D42"/>
    <mergeCell ref="A45:D45"/>
    <mergeCell ref="A30:D30"/>
    <mergeCell ref="A31:D31"/>
    <mergeCell ref="A32:D32"/>
    <mergeCell ref="B33:D33"/>
    <mergeCell ref="C34:D34"/>
    <mergeCell ref="A37:D37"/>
    <mergeCell ref="A25:D25"/>
    <mergeCell ref="A26:D26"/>
    <mergeCell ref="A27:D27"/>
    <mergeCell ref="A28:D28"/>
    <mergeCell ref="A29:D29"/>
    <mergeCell ref="A17:D17"/>
    <mergeCell ref="B18:D18"/>
    <mergeCell ref="C19:D19"/>
    <mergeCell ref="A22:D22"/>
    <mergeCell ref="A23:D23"/>
    <mergeCell ref="A24:D24"/>
    <mergeCell ref="A73:D73"/>
    <mergeCell ref="A74:D74"/>
    <mergeCell ref="A75:D75"/>
    <mergeCell ref="A10:D10"/>
    <mergeCell ref="A11:D11"/>
    <mergeCell ref="A12:D12"/>
    <mergeCell ref="B13:D13"/>
    <mergeCell ref="C14:D14"/>
    <mergeCell ref="A16:D16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工事費内訳書!内訳書工事価格総計</vt:lpstr>
      <vt:lpstr>工事費内訳書!内訳書工事価格総計通番</vt:lpstr>
      <vt:lpstr>工事費内訳書!内訳書工事価格総計名称</vt:lpstr>
      <vt:lpstr>工事費内訳書!内訳書工事価格通番</vt:lpstr>
      <vt:lpstr>工事費内訳書!内訳書直接工事費総計</vt:lpstr>
      <vt:lpstr>工事費内訳書!内訳書直接工事費総計通番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2019-08-08T00:16:15Z</dcterms:created>
  <dcterms:modified xsi:type="dcterms:W3CDTF">2019-08-08T00:16:22Z</dcterms:modified>
</cp:coreProperties>
</file>